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1\Поступления 2021\"/>
    </mc:Choice>
  </mc:AlternateContent>
  <bookViews>
    <workbookView xWindow="0" yWindow="0" windowWidth="19200" windowHeight="10635" tabRatio="500"/>
  </bookViews>
  <sheets>
    <sheet name="Поступления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0" i="1" l="1"/>
  <c r="C14" i="3" l="1"/>
  <c r="C21" i="3"/>
  <c r="C17" i="3"/>
  <c r="C6" i="3"/>
  <c r="A9" i="3" l="1"/>
</calcChain>
</file>

<file path=xl/sharedStrings.xml><?xml version="1.0" encoding="utf-8"?>
<sst xmlns="http://schemas.openxmlformats.org/spreadsheetml/2006/main" count="127" uniqueCount="80">
  <si>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</si>
  <si>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</si>
  <si>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</si>
  <si>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</si>
  <si>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</si>
  <si>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</si>
  <si>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</si>
  <si>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</si>
  <si>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</si>
  <si>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</si>
  <si>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</si>
  <si>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</si>
  <si>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</si>
  <si>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Итого:</t>
  </si>
  <si>
    <t>.</t>
  </si>
  <si>
    <t>Комиссия cloudpayments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</si>
  <si>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</si>
  <si>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</si>
  <si>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</si>
  <si>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</si>
  <si>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</si>
  <si>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</si>
  <si>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</si>
  <si>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</si>
  <si>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</si>
  <si>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</si>
  <si>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</si>
  <si>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Поступления НЕ в денежной форме:</t>
  </si>
  <si>
    <t>Продукты</t>
  </si>
  <si>
    <t>Средства гигиены</t>
  </si>
  <si>
    <t>Хозяйственные расходы</t>
  </si>
  <si>
    <t>Платные услуги по договорам соц.обслуживания ("Сиделки")</t>
  </si>
  <si>
    <t>Компенсация соцуслуг</t>
  </si>
  <si>
    <t>Помочь Марине</t>
  </si>
  <si>
    <t>Помощь семье (Помочь Марине)</t>
  </si>
  <si>
    <t>анонимно</t>
  </si>
  <si>
    <t>Visa 0690</t>
  </si>
  <si>
    <t>Visa 4353</t>
  </si>
  <si>
    <t>Наталья Холодок</t>
  </si>
  <si>
    <t>Visa 8333</t>
  </si>
  <si>
    <t>MIR 7332</t>
  </si>
  <si>
    <t>Visa 0215</t>
  </si>
  <si>
    <t>M/card 9104</t>
  </si>
  <si>
    <t>Visa 0603</t>
  </si>
  <si>
    <t>Visa 3810</t>
  </si>
  <si>
    <t>Visa 7734</t>
  </si>
  <si>
    <t>Visa 3960</t>
  </si>
  <si>
    <t>Сберонлайн</t>
  </si>
  <si>
    <t>благотворительное пожертвование</t>
  </si>
  <si>
    <t>MIR 0693</t>
  </si>
  <si>
    <t>Visa 7918</t>
  </si>
  <si>
    <t>Мещерякова Анастасия</t>
  </si>
  <si>
    <t>Балабаева Екатерина</t>
  </si>
  <si>
    <t>JCB 2520</t>
  </si>
  <si>
    <t>Назаров Павел</t>
  </si>
  <si>
    <t>M/card 1078</t>
  </si>
  <si>
    <t>Киселева Галина</t>
  </si>
  <si>
    <t>MIR 2922</t>
  </si>
  <si>
    <t>Людмила Им</t>
  </si>
  <si>
    <t>Visa 6556</t>
  </si>
  <si>
    <t>10 325,41</t>
  </si>
  <si>
    <t>Волохова Ирина</t>
  </si>
  <si>
    <t>Сова Юлия</t>
  </si>
  <si>
    <t>Лиеде Джейна</t>
  </si>
  <si>
    <t>Исаева Нина</t>
  </si>
  <si>
    <t>Соколова Надежда</t>
  </si>
  <si>
    <t>Помощь семье</t>
  </si>
  <si>
    <t>Севостьянова Ольга</t>
  </si>
  <si>
    <t>Направления пожертвований от частных лиц и организаций, в том числе</t>
  </si>
  <si>
    <t>32 975,41</t>
  </si>
  <si>
    <t>Гуманитарная помощь (подгузники, влажные салфетки, бытовая химия для дома) (не в денежной форме)</t>
  </si>
  <si>
    <t>Оплата труда (включая налоги с ФОТ)</t>
  </si>
  <si>
    <t>Продуктовая помощь</t>
  </si>
  <si>
    <t xml:space="preserve">Оплата труда специалистов (включая налоги с ФОТ) </t>
  </si>
  <si>
    <t xml:space="preserve">Оплата труда специалистов программы (включая налоги с ФОТ) </t>
  </si>
  <si>
    <t>В денежной форме (приобретение лекарств, оплата аренды квартир)</t>
  </si>
  <si>
    <t>Итого пожертвований:</t>
  </si>
  <si>
    <t>в том числе</t>
  </si>
  <si>
    <t>ФЛ</t>
  </si>
  <si>
    <t>ЮрЛ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</si>
</sst>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4" borderId="1" xfId="0" applyFont="1" applyFill="1" applyBorder="1" applyAlignment="1">
      <alignment horizontal="right"/>
    </xf>
    <xf numFmtId="0" fontId="0" fillId="5" borderId="1" xfId="0" applyNumberFormat="1" applyFill="1" applyBorder="1"/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justify" wrapText="1" readingOrder="1"/>
    </xf>
    <xf numFmtId="0" fontId="0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0" borderId="0" xfId="0" applyNumberFormat="1"/>
    <xf numFmtId="2" fontId="0" fillId="4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2" fontId="0" fillId="4" borderId="8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right" wrapText="1" readingOrder="1"/>
    </xf>
    <xf numFmtId="2" fontId="0" fillId="0" borderId="1" xfId="0" applyNumberFormat="1" applyBorder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2" fontId="0" fillId="0" borderId="1" xfId="0" applyNumberFormat="1" applyBorder="1"/>
    <xf numFmtId="2" fontId="0" fillId="4" borderId="3" xfId="0" applyNumberFormat="1" applyFill="1" applyBorder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/>
    </xf>
    <xf numFmtId="2" fontId="3" fillId="4" borderId="2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right" wrapText="1" readingOrder="1"/>
    </xf>
    <xf numFmtId="2" fontId="0" fillId="4" borderId="7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5" borderId="1" xfId="0" applyNumberFormat="1" applyFill="1" applyBorder="1"/>
    <xf numFmtId="0" fontId="3" fillId="0" borderId="1" xfId="0" applyFont="1" applyBorder="1"/>
    <xf numFmtId="2" fontId="0" fillId="4" borderId="2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0" fontId="6" fillId="0" borderId="0" xfId="0" applyFont="1"/>
    <xf numFmtId="2" fontId="4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4" borderId="1" xfId="0" applyNumberFormat="1" applyFill="1" applyBorder="1" applyAlignment="1">
      <alignment horizontal="right" vertical="center" wrapText="1"/>
    </xf>
    <xf numFmtId="2" fontId="3" fillId="4" borderId="1" xfId="1" applyNumberFormat="1" applyFont="1" applyFill="1" applyBorder="1" applyAlignment="1">
      <alignment horizontal="right" vertic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4" borderId="7" xfId="0" applyNumberForma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zoomScaleNormal="100" workbookViewId="0">
      <pane ySplit="1" topLeftCell="A5" activePane="bottomLeft" state="frozen"/>
      <selection pane="bottomLeft" activeCell="C36" sqref="C36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9">
        <v>44229</v>
      </c>
      <c r="B2" s="4" t="s">
        <v>38</v>
      </c>
      <c r="C2" s="3">
        <v>1000</v>
      </c>
      <c r="D2" s="4" t="s">
        <v>39</v>
      </c>
      <c r="E2" s="13" t="s">
        <v>48</v>
      </c>
    </row>
    <row r="3" spans="1:5" x14ac:dyDescent="0.2">
      <c r="A3" s="9">
        <v>44200</v>
      </c>
      <c r="B3" s="4" t="s">
        <v>35</v>
      </c>
      <c r="C3" s="3">
        <v>300</v>
      </c>
      <c r="D3" s="4" t="s">
        <v>49</v>
      </c>
      <c r="E3" s="44" t="s">
        <v>8</v>
      </c>
    </row>
    <row r="4" spans="1:5" x14ac:dyDescent="0.2">
      <c r="A4" s="9">
        <v>44200</v>
      </c>
      <c r="B4" s="4" t="s">
        <v>35</v>
      </c>
      <c r="C4" s="3">
        <v>500</v>
      </c>
      <c r="D4" s="4" t="s">
        <v>53</v>
      </c>
      <c r="E4" s="13" t="s">
        <v>48</v>
      </c>
    </row>
    <row r="5" spans="1:5" x14ac:dyDescent="0.2">
      <c r="A5" s="9">
        <v>44201</v>
      </c>
      <c r="B5" s="4" t="s">
        <v>54</v>
      </c>
      <c r="C5" s="3">
        <v>1000</v>
      </c>
      <c r="D5" s="4" t="s">
        <v>55</v>
      </c>
      <c r="E5" s="13" t="s">
        <v>48</v>
      </c>
    </row>
    <row r="6" spans="1:5" x14ac:dyDescent="0.2">
      <c r="A6" s="9">
        <v>44202</v>
      </c>
      <c r="B6" s="4" t="s">
        <v>35</v>
      </c>
      <c r="C6" s="3">
        <v>1000</v>
      </c>
      <c r="D6" s="4" t="s">
        <v>50</v>
      </c>
      <c r="E6" s="13" t="s">
        <v>48</v>
      </c>
    </row>
    <row r="7" spans="1:5" x14ac:dyDescent="0.2">
      <c r="A7" s="9">
        <v>44206</v>
      </c>
      <c r="B7" s="4" t="s">
        <v>35</v>
      </c>
      <c r="C7" s="3">
        <v>150</v>
      </c>
      <c r="D7" s="4" t="s">
        <v>40</v>
      </c>
      <c r="E7" s="13" t="s">
        <v>48</v>
      </c>
    </row>
    <row r="8" spans="1:5" x14ac:dyDescent="0.2">
      <c r="A8" s="9">
        <v>44206</v>
      </c>
      <c r="B8" s="4" t="s">
        <v>38</v>
      </c>
      <c r="C8" s="4">
        <v>200</v>
      </c>
      <c r="D8" s="4" t="s">
        <v>39</v>
      </c>
      <c r="E8" s="13" t="s">
        <v>48</v>
      </c>
    </row>
    <row r="9" spans="1:5" x14ac:dyDescent="0.2">
      <c r="A9" s="9">
        <v>44207</v>
      </c>
      <c r="B9" s="4" t="s">
        <v>61</v>
      </c>
      <c r="C9" s="4">
        <v>500</v>
      </c>
      <c r="D9" s="4" t="s">
        <v>47</v>
      </c>
      <c r="E9" s="13" t="s">
        <v>48</v>
      </c>
    </row>
    <row r="10" spans="1:5" x14ac:dyDescent="0.2">
      <c r="A10" s="9">
        <v>44207</v>
      </c>
      <c r="B10" s="4" t="s">
        <v>62</v>
      </c>
      <c r="C10" s="4">
        <v>1000</v>
      </c>
      <c r="D10" s="4" t="s">
        <v>47</v>
      </c>
      <c r="E10" s="13" t="s">
        <v>48</v>
      </c>
    </row>
    <row r="11" spans="1:5" x14ac:dyDescent="0.2">
      <c r="A11" s="9">
        <v>44207</v>
      </c>
      <c r="B11" s="4" t="s">
        <v>63</v>
      </c>
      <c r="C11" s="4">
        <v>3000</v>
      </c>
      <c r="D11" s="4" t="s">
        <v>47</v>
      </c>
      <c r="E11" s="13" t="s">
        <v>48</v>
      </c>
    </row>
    <row r="12" spans="1:5" x14ac:dyDescent="0.2">
      <c r="A12" s="9">
        <v>44209</v>
      </c>
      <c r="B12" s="4" t="s">
        <v>35</v>
      </c>
      <c r="C12" s="4">
        <v>100</v>
      </c>
      <c r="D12" s="4" t="s">
        <v>36</v>
      </c>
      <c r="E12" s="13" t="s">
        <v>48</v>
      </c>
    </row>
    <row r="13" spans="1:5" x14ac:dyDescent="0.2">
      <c r="A13" s="9">
        <v>44210</v>
      </c>
      <c r="B13" s="4" t="s">
        <v>52</v>
      </c>
      <c r="C13" s="4">
        <v>50</v>
      </c>
      <c r="D13" s="4" t="s">
        <v>47</v>
      </c>
      <c r="E13" s="13" t="s">
        <v>48</v>
      </c>
    </row>
    <row r="14" spans="1:5" x14ac:dyDescent="0.2">
      <c r="A14" s="9">
        <v>44212</v>
      </c>
      <c r="B14" s="4" t="s">
        <v>38</v>
      </c>
      <c r="C14" s="4">
        <v>100</v>
      </c>
      <c r="D14" s="4" t="s">
        <v>39</v>
      </c>
      <c r="E14" s="13" t="s">
        <v>48</v>
      </c>
    </row>
    <row r="15" spans="1:5" x14ac:dyDescent="0.2">
      <c r="A15" s="9">
        <v>44214</v>
      </c>
      <c r="B15" s="4" t="s">
        <v>35</v>
      </c>
      <c r="C15" s="4">
        <v>300</v>
      </c>
      <c r="D15" s="4" t="s">
        <v>37</v>
      </c>
      <c r="E15" s="44" t="s">
        <v>8</v>
      </c>
    </row>
    <row r="16" spans="1:5" x14ac:dyDescent="0.2">
      <c r="A16" s="9">
        <v>44214</v>
      </c>
      <c r="B16" s="4" t="s">
        <v>64</v>
      </c>
      <c r="C16" s="4">
        <v>2000</v>
      </c>
      <c r="D16" s="4" t="s">
        <v>47</v>
      </c>
      <c r="E16" s="13" t="s">
        <v>48</v>
      </c>
    </row>
    <row r="17" spans="1:5" x14ac:dyDescent="0.2">
      <c r="A17" s="9">
        <v>44216</v>
      </c>
      <c r="B17" s="4" t="s">
        <v>56</v>
      </c>
      <c r="C17" s="4">
        <v>5000</v>
      </c>
      <c r="D17" s="4" t="s">
        <v>57</v>
      </c>
      <c r="E17" s="39" t="s">
        <v>33</v>
      </c>
    </row>
    <row r="18" spans="1:5" x14ac:dyDescent="0.2">
      <c r="A18" s="9">
        <v>44216</v>
      </c>
      <c r="B18" s="4" t="s">
        <v>51</v>
      </c>
      <c r="C18" s="4">
        <v>500</v>
      </c>
      <c r="D18" s="2" t="s">
        <v>5</v>
      </c>
      <c r="E18" s="13" t="s">
        <v>48</v>
      </c>
    </row>
    <row r="19" spans="1:5" x14ac:dyDescent="0.2">
      <c r="A19" s="9">
        <v>44217</v>
      </c>
      <c r="B19" s="4" t="s">
        <v>58</v>
      </c>
      <c r="C19" s="4">
        <v>300</v>
      </c>
      <c r="D19" s="4" t="s">
        <v>59</v>
      </c>
      <c r="E19" s="44" t="s">
        <v>8</v>
      </c>
    </row>
    <row r="20" spans="1:5" x14ac:dyDescent="0.2">
      <c r="A20" s="9">
        <v>44217</v>
      </c>
      <c r="B20" s="4" t="s">
        <v>35</v>
      </c>
      <c r="C20" s="4">
        <v>1000</v>
      </c>
      <c r="D20" s="4" t="s">
        <v>42</v>
      </c>
      <c r="E20" s="44" t="s">
        <v>8</v>
      </c>
    </row>
    <row r="21" spans="1:5" x14ac:dyDescent="0.2">
      <c r="A21" s="9">
        <v>44221</v>
      </c>
      <c r="B21" s="4" t="s">
        <v>65</v>
      </c>
      <c r="C21" s="4">
        <v>500</v>
      </c>
      <c r="D21" s="4" t="s">
        <v>47</v>
      </c>
      <c r="E21" s="64" t="s">
        <v>66</v>
      </c>
    </row>
    <row r="22" spans="1:5" x14ac:dyDescent="0.2">
      <c r="A22" s="9">
        <v>44222</v>
      </c>
      <c r="B22" s="41" t="s">
        <v>35</v>
      </c>
      <c r="C22" s="4">
        <v>300</v>
      </c>
      <c r="D22" s="4" t="s">
        <v>41</v>
      </c>
      <c r="E22" s="44" t="s">
        <v>8</v>
      </c>
    </row>
    <row r="23" spans="1:5" x14ac:dyDescent="0.2">
      <c r="A23" s="9">
        <v>44222</v>
      </c>
      <c r="B23" s="4" t="s">
        <v>35</v>
      </c>
      <c r="C23" s="14">
        <v>50</v>
      </c>
      <c r="D23" s="4" t="s">
        <v>43</v>
      </c>
      <c r="E23" s="13" t="s">
        <v>48</v>
      </c>
    </row>
    <row r="24" spans="1:5" x14ac:dyDescent="0.2">
      <c r="A24" s="9">
        <v>44223</v>
      </c>
      <c r="B24" s="4" t="s">
        <v>67</v>
      </c>
      <c r="C24" s="14">
        <v>2000</v>
      </c>
      <c r="D24" s="4" t="s">
        <v>47</v>
      </c>
      <c r="E24" s="13" t="s">
        <v>48</v>
      </c>
    </row>
    <row r="25" spans="1:5" x14ac:dyDescent="0.2">
      <c r="A25" s="9">
        <v>44225</v>
      </c>
      <c r="B25" s="23" t="s">
        <v>35</v>
      </c>
      <c r="C25" s="14">
        <v>300</v>
      </c>
      <c r="D25" s="4" t="s">
        <v>44</v>
      </c>
      <c r="E25" s="13" t="s">
        <v>48</v>
      </c>
    </row>
    <row r="26" spans="1:5" x14ac:dyDescent="0.2">
      <c r="A26" s="9">
        <v>44226</v>
      </c>
      <c r="B26" s="4" t="s">
        <v>35</v>
      </c>
      <c r="C26" s="4">
        <v>1000</v>
      </c>
      <c r="D26" s="4" t="s">
        <v>45</v>
      </c>
      <c r="E26" s="44" t="s">
        <v>8</v>
      </c>
    </row>
    <row r="27" spans="1:5" x14ac:dyDescent="0.2">
      <c r="A27" s="9">
        <v>44226</v>
      </c>
      <c r="B27" s="4" t="s">
        <v>35</v>
      </c>
      <c r="C27" s="4">
        <v>500</v>
      </c>
      <c r="D27" s="4" t="s">
        <v>46</v>
      </c>
      <c r="E27" s="13" t="s">
        <v>48</v>
      </c>
    </row>
    <row r="28" spans="1:5" x14ac:dyDescent="0.2">
      <c r="A28" s="9"/>
      <c r="B28" s="4"/>
      <c r="C28" s="4"/>
      <c r="D28" s="4"/>
      <c r="E28" s="15"/>
    </row>
    <row r="29" spans="1:5" x14ac:dyDescent="0.2">
      <c r="A29" s="9"/>
      <c r="B29" s="4"/>
      <c r="C29" s="4"/>
      <c r="D29" s="4"/>
      <c r="E29" s="15"/>
    </row>
    <row r="30" spans="1:5" x14ac:dyDescent="0.2">
      <c r="A30" s="9"/>
      <c r="B30" s="4" t="s">
        <v>76</v>
      </c>
      <c r="C30" s="92">
        <f>SUM(C2:C29)</f>
        <v>22650</v>
      </c>
      <c r="D30" s="4"/>
      <c r="E30" s="15"/>
    </row>
    <row r="31" spans="1:5" x14ac:dyDescent="0.2">
      <c r="A31" s="9"/>
      <c r="B31" s="4" t="s">
        <v>77</v>
      </c>
      <c r="C31" s="4"/>
      <c r="D31" s="4"/>
      <c r="E31" s="15"/>
    </row>
    <row r="32" spans="1:5" x14ac:dyDescent="0.2">
      <c r="A32" s="9"/>
      <c r="B32" s="4" t="s">
        <v>78</v>
      </c>
      <c r="C32" s="4">
        <v>22650</v>
      </c>
      <c r="D32" s="4"/>
      <c r="E32" s="15"/>
    </row>
    <row r="33" spans="1:5" x14ac:dyDescent="0.2">
      <c r="A33" s="9"/>
      <c r="B33" s="4" t="s">
        <v>79</v>
      </c>
      <c r="C33" s="14">
        <v>0</v>
      </c>
      <c r="D33" s="2"/>
      <c r="E33" s="24"/>
    </row>
    <row r="34" spans="1:5" ht="25.5" x14ac:dyDescent="0.2">
      <c r="A34" s="9"/>
      <c r="B34" s="23" t="s">
        <v>31</v>
      </c>
      <c r="C34" s="27" t="s">
        <v>60</v>
      </c>
      <c r="D34" s="2" t="s">
        <v>5</v>
      </c>
      <c r="E34" s="4" t="s">
        <v>32</v>
      </c>
    </row>
    <row r="35" spans="1:5" x14ac:dyDescent="0.2">
      <c r="A35" s="9"/>
      <c r="B35" s="23"/>
      <c r="C35" s="27"/>
      <c r="D35" s="2"/>
      <c r="E35" s="26"/>
    </row>
    <row r="36" spans="1:5" x14ac:dyDescent="0.2">
      <c r="A36" s="9"/>
      <c r="B36" s="68" t="s">
        <v>13</v>
      </c>
      <c r="C36" s="38" t="s">
        <v>69</v>
      </c>
      <c r="D36" s="2"/>
      <c r="E36" s="5"/>
    </row>
    <row r="37" spans="1:5" x14ac:dyDescent="0.2">
      <c r="A37" s="3"/>
      <c r="B37" s="2"/>
      <c r="C37" s="12"/>
      <c r="D37" s="3"/>
      <c r="E37" s="3"/>
    </row>
    <row r="38" spans="1:5" x14ac:dyDescent="0.2">
      <c r="A38" s="3"/>
      <c r="B38" s="77" t="s">
        <v>27</v>
      </c>
      <c r="C38" s="78"/>
      <c r="D38" s="3"/>
      <c r="E38" s="3"/>
    </row>
    <row r="39" spans="1:5" x14ac:dyDescent="0.2">
      <c r="A39" s="3"/>
      <c r="B39" s="3" t="s">
        <v>28</v>
      </c>
      <c r="C39" s="27">
        <v>36148</v>
      </c>
      <c r="D39" s="3"/>
      <c r="E39" s="3"/>
    </row>
    <row r="40" spans="1:5" x14ac:dyDescent="0.2">
      <c r="A40" s="3"/>
      <c r="B40" s="22" t="s">
        <v>29</v>
      </c>
      <c r="C40" s="67">
        <v>12153</v>
      </c>
      <c r="D40" s="3"/>
      <c r="E40" s="3"/>
    </row>
    <row r="41" spans="1:5" x14ac:dyDescent="0.2">
      <c r="A41" s="3"/>
      <c r="B41" s="22"/>
      <c r="C41" s="3"/>
      <c r="D41" s="3"/>
      <c r="E41" s="3"/>
    </row>
    <row r="42" spans="1:5" x14ac:dyDescent="0.2">
      <c r="A42" s="3"/>
      <c r="B42" s="4" t="s">
        <v>15</v>
      </c>
      <c r="C42" s="27">
        <v>804.44</v>
      </c>
      <c r="D42" s="3"/>
      <c r="E42" s="3"/>
    </row>
    <row r="43" spans="1:5" s="7" customFormat="1" ht="20.25" customHeight="1" x14ac:dyDescent="0.2">
      <c r="B43" s="8"/>
    </row>
    <row r="44" spans="1:5" x14ac:dyDescent="0.2">
      <c r="B44" s="79" t="s">
        <v>68</v>
      </c>
      <c r="C44" s="80"/>
      <c r="D44" s="81"/>
    </row>
    <row r="45" spans="1:5" x14ac:dyDescent="0.2">
      <c r="B45" s="10" t="s">
        <v>6</v>
      </c>
      <c r="C45" s="10" t="s">
        <v>7</v>
      </c>
      <c r="D45" s="3"/>
    </row>
    <row r="46" spans="1:5" x14ac:dyDescent="0.2">
      <c r="B46" s="16" t="s">
        <v>8</v>
      </c>
      <c r="C46" s="45">
        <v>3200</v>
      </c>
      <c r="D46" s="3"/>
    </row>
    <row r="47" spans="1:5" x14ac:dyDescent="0.2">
      <c r="B47" s="17" t="s">
        <v>34</v>
      </c>
      <c r="C47" s="36">
        <v>5500</v>
      </c>
      <c r="D47" s="3"/>
    </row>
    <row r="48" spans="1:5" x14ac:dyDescent="0.2">
      <c r="B48" s="17" t="s">
        <v>9</v>
      </c>
      <c r="C48" s="47">
        <v>0</v>
      </c>
      <c r="D48" s="3"/>
    </row>
    <row r="49" spans="2:4" x14ac:dyDescent="0.2">
      <c r="B49" s="11" t="s">
        <v>10</v>
      </c>
      <c r="C49" s="47">
        <v>0</v>
      </c>
      <c r="D49" s="3"/>
    </row>
    <row r="50" spans="2:4" x14ac:dyDescent="0.2">
      <c r="B50" s="11" t="s">
        <v>11</v>
      </c>
      <c r="C50" s="47">
        <v>0</v>
      </c>
      <c r="D50" s="3"/>
    </row>
    <row r="51" spans="2:4" x14ac:dyDescent="0.2">
      <c r="B51" s="11"/>
      <c r="C51" s="47"/>
      <c r="D51" s="3"/>
    </row>
    <row r="52" spans="2:4" x14ac:dyDescent="0.2">
      <c r="B52" s="17" t="s">
        <v>12</v>
      </c>
      <c r="C52" s="45">
        <v>13950</v>
      </c>
      <c r="D52" s="3"/>
    </row>
    <row r="53" spans="2:4" x14ac:dyDescent="0.2">
      <c r="B53" s="11"/>
      <c r="C53" s="3"/>
      <c r="D53" s="3"/>
    </row>
    <row r="54" spans="2:4" x14ac:dyDescent="0.2">
      <c r="B54" s="8"/>
    </row>
    <row r="56" spans="2:4" x14ac:dyDescent="0.2">
      <c r="B56" s="25"/>
    </row>
    <row r="72" spans="1:1" x14ac:dyDescent="0.2">
      <c r="A72" t="s">
        <v>14</v>
      </c>
    </row>
  </sheetData>
  <mergeCells count="2">
    <mergeCell ref="B38:C38"/>
    <mergeCell ref="B44:D4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3" sqref="B13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style="36" customWidth="1"/>
  </cols>
  <sheetData>
    <row r="1" spans="1:4" x14ac:dyDescent="0.2">
      <c r="A1" s="18" t="s">
        <v>16</v>
      </c>
      <c r="B1" s="18" t="s">
        <v>17</v>
      </c>
      <c r="C1" s="34" t="s">
        <v>7</v>
      </c>
    </row>
    <row r="2" spans="1:4" ht="54" customHeight="1" x14ac:dyDescent="0.2">
      <c r="A2" s="82" t="s">
        <v>18</v>
      </c>
      <c r="B2" s="28" t="s">
        <v>74</v>
      </c>
      <c r="C2" s="29">
        <v>225892</v>
      </c>
    </row>
    <row r="3" spans="1:4" ht="20.25" customHeight="1" x14ac:dyDescent="0.2">
      <c r="A3" s="83"/>
      <c r="B3" s="30" t="s">
        <v>19</v>
      </c>
      <c r="C3" s="29">
        <v>26765</v>
      </c>
    </row>
    <row r="4" spans="1:4" ht="43.5" customHeight="1" x14ac:dyDescent="0.2">
      <c r="A4" s="83"/>
      <c r="B4" s="28" t="s">
        <v>30</v>
      </c>
      <c r="C4" s="29">
        <v>245192</v>
      </c>
    </row>
    <row r="5" spans="1:4" ht="18" customHeight="1" x14ac:dyDescent="0.2">
      <c r="A5" s="40"/>
      <c r="B5" s="30" t="s">
        <v>20</v>
      </c>
      <c r="C5" s="29">
        <v>32230</v>
      </c>
      <c r="D5" s="72"/>
    </row>
    <row r="6" spans="1:4" x14ac:dyDescent="0.2">
      <c r="A6" s="31"/>
      <c r="B6" s="32"/>
      <c r="C6" s="46">
        <f>SUM(C2:C5)</f>
        <v>530079</v>
      </c>
    </row>
    <row r="7" spans="1:4" x14ac:dyDescent="0.2">
      <c r="A7" s="85"/>
      <c r="B7" s="86"/>
      <c r="C7" s="87"/>
    </row>
    <row r="8" spans="1:4" ht="45.75" customHeight="1" x14ac:dyDescent="0.2">
      <c r="A8" s="65" t="s">
        <v>21</v>
      </c>
      <c r="B8" s="69" t="s">
        <v>73</v>
      </c>
      <c r="C8" s="70">
        <v>6896</v>
      </c>
    </row>
    <row r="9" spans="1:4" ht="18" customHeight="1" x14ac:dyDescent="0.2">
      <c r="A9" s="89">
        <f>SUM(C8:C8)</f>
        <v>6896</v>
      </c>
      <c r="B9" s="90"/>
      <c r="C9" s="91"/>
    </row>
    <row r="10" spans="1:4" x14ac:dyDescent="0.2">
      <c r="A10" s="85"/>
      <c r="B10" s="86"/>
      <c r="C10" s="87"/>
    </row>
    <row r="11" spans="1:4" ht="65.25" customHeight="1" x14ac:dyDescent="0.2">
      <c r="A11" s="82" t="s">
        <v>22</v>
      </c>
      <c r="B11" s="33" t="s">
        <v>70</v>
      </c>
      <c r="C11" s="71">
        <v>14000</v>
      </c>
    </row>
    <row r="12" spans="1:4" ht="65.25" customHeight="1" x14ac:dyDescent="0.2">
      <c r="A12" s="83"/>
      <c r="B12" s="28" t="s">
        <v>72</v>
      </c>
      <c r="C12" s="71">
        <v>24000</v>
      </c>
    </row>
    <row r="13" spans="1:4" ht="62.25" customHeight="1" x14ac:dyDescent="0.2">
      <c r="A13" s="88"/>
      <c r="B13" s="28" t="s">
        <v>75</v>
      </c>
      <c r="C13" s="73">
        <v>40630</v>
      </c>
      <c r="D13" s="74"/>
    </row>
    <row r="14" spans="1:4" ht="16.5" customHeight="1" x14ac:dyDescent="0.2">
      <c r="A14" s="48"/>
      <c r="B14" s="32"/>
      <c r="C14" s="76">
        <f>SUM(C11:C13)</f>
        <v>78630</v>
      </c>
      <c r="D14" s="74"/>
    </row>
    <row r="15" spans="1:4" x14ac:dyDescent="0.2">
      <c r="A15" s="56"/>
      <c r="B15" s="57"/>
      <c r="C15" s="58"/>
    </row>
    <row r="16" spans="1:4" ht="31.5" customHeight="1" x14ac:dyDescent="0.2">
      <c r="A16" s="66" t="s">
        <v>23</v>
      </c>
      <c r="B16" s="50" t="s">
        <v>71</v>
      </c>
      <c r="C16" s="75">
        <v>210005</v>
      </c>
    </row>
    <row r="17" spans="1:3" x14ac:dyDescent="0.2">
      <c r="A17" s="59"/>
      <c r="B17" s="60"/>
      <c r="C17" s="46">
        <f>SUM(C16)</f>
        <v>210005</v>
      </c>
    </row>
    <row r="18" spans="1:3" x14ac:dyDescent="0.2">
      <c r="A18" s="59"/>
      <c r="B18" s="60"/>
      <c r="C18" s="46"/>
    </row>
    <row r="19" spans="1:3" ht="38.25" customHeight="1" x14ac:dyDescent="0.2">
      <c r="A19" s="84" t="s">
        <v>24</v>
      </c>
      <c r="B19" s="20" t="s">
        <v>71</v>
      </c>
      <c r="C19" s="35">
        <v>161480</v>
      </c>
    </row>
    <row r="20" spans="1:3" ht="38.25" x14ac:dyDescent="0.2">
      <c r="A20" s="84"/>
      <c r="B20" s="19" t="s">
        <v>25</v>
      </c>
      <c r="C20" s="37">
        <v>9470</v>
      </c>
    </row>
    <row r="21" spans="1:3" x14ac:dyDescent="0.2">
      <c r="A21" s="42"/>
      <c r="B21" s="43"/>
      <c r="C21" s="49">
        <f>SUM(C19:C20)</f>
        <v>170950</v>
      </c>
    </row>
    <row r="22" spans="1:3" x14ac:dyDescent="0.2">
      <c r="A22" s="61"/>
      <c r="B22" s="62"/>
      <c r="C22" s="63"/>
    </row>
    <row r="23" spans="1:3" ht="6" hidden="1" customHeight="1" x14ac:dyDescent="0.2">
      <c r="A23" s="53"/>
      <c r="B23" s="54"/>
      <c r="C23" s="55"/>
    </row>
    <row r="24" spans="1:3" x14ac:dyDescent="0.2">
      <c r="A24" s="21" t="s">
        <v>26</v>
      </c>
      <c r="B24" s="51"/>
      <c r="C24" s="52">
        <v>996560</v>
      </c>
    </row>
  </sheetData>
  <mergeCells count="6">
    <mergeCell ref="A2:A4"/>
    <mergeCell ref="A19:A20"/>
    <mergeCell ref="A7:C7"/>
    <mergeCell ref="A10:C10"/>
    <mergeCell ref="A11:A13"/>
    <mergeCell ref="A9:C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2021-02-25T23:37:38Z</dcterms:modified>
  <dc:language>ru-RU</dc:language>
</cp:coreProperties>
</file>